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itza\MagentaCLOUD\Pitzal\Medizin\LABORWERTE\"/>
    </mc:Choice>
  </mc:AlternateContent>
  <bookViews>
    <workbookView xWindow="0" yWindow="0" windowWidth="28800" windowHeight="1243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D5" i="1"/>
  <c r="E5" i="1"/>
  <c r="F5" i="1"/>
  <c r="G5" i="1"/>
  <c r="I5" i="1" l="1"/>
  <c r="J5" i="1"/>
  <c r="K5" i="1"/>
  <c r="L5" i="1"/>
  <c r="M5" i="1"/>
  <c r="N5" i="1"/>
  <c r="O5" i="1"/>
  <c r="P5" i="1"/>
  <c r="Q5" i="1"/>
  <c r="R5" i="1"/>
  <c r="S5" i="1"/>
  <c r="H5" i="1"/>
</calcChain>
</file>

<file path=xl/sharedStrings.xml><?xml version="1.0" encoding="utf-8"?>
<sst xmlns="http://schemas.openxmlformats.org/spreadsheetml/2006/main" count="4" uniqueCount="4">
  <si>
    <t>Datum</t>
  </si>
  <si>
    <t>Leukozyten pro nl</t>
  </si>
  <si>
    <t>Lymphozyten in % der Leuko</t>
  </si>
  <si>
    <t>Lymphozyten absolut in 100/nl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</si>
</sst>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3" borderId="1" xfId="0" applyNumberForma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3" borderId="5" xfId="0" applyFill="1" applyBorder="1"/>
    <xf numFmtId="0" fontId="0" fillId="0" borderId="1" xfId="0" applyBorder="1"/>
    <xf numFmtId="0" fontId="0" fillId="0" borderId="6" xfId="0" applyBorder="1"/>
    <xf numFmtId="0" fontId="0" fillId="4" borderId="5" xfId="0" applyFill="1" applyBorder="1"/>
    <xf numFmtId="0" fontId="0" fillId="4" borderId="1" xfId="0" applyFill="1" applyBorder="1"/>
    <xf numFmtId="0" fontId="0" fillId="2" borderId="5" xfId="0" applyFill="1" applyBorder="1"/>
    <xf numFmtId="0" fontId="0" fillId="2" borderId="1" xfId="0" applyFill="1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4" borderId="8" xfId="0" applyFill="1" applyBorder="1"/>
    <xf numFmtId="0" fontId="0" fillId="4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Leukozyten und Lymphozyten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Tabelle1!$A$3</c:f>
              <c:strCache>
                <c:ptCount val="1"/>
                <c:pt idx="0">
                  <c:v>Leukozyten pro nl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Tabelle1!$B$2:$S$2</c:f>
              <c:numCache>
                <c:formatCode>dd/mm/yy</c:formatCode>
                <c:ptCount val="18"/>
                <c:pt idx="0">
                  <c:v>44543</c:v>
                </c:pt>
                <c:pt idx="1">
                  <c:v>44466</c:v>
                </c:pt>
                <c:pt idx="2">
                  <c:v>44144</c:v>
                </c:pt>
                <c:pt idx="3">
                  <c:v>44004</c:v>
                </c:pt>
                <c:pt idx="4">
                  <c:v>43857</c:v>
                </c:pt>
                <c:pt idx="5">
                  <c:v>43732</c:v>
                </c:pt>
                <c:pt idx="6">
                  <c:v>43605</c:v>
                </c:pt>
                <c:pt idx="7">
                  <c:v>43438</c:v>
                </c:pt>
                <c:pt idx="8">
                  <c:v>43319</c:v>
                </c:pt>
                <c:pt idx="9">
                  <c:v>43269</c:v>
                </c:pt>
                <c:pt idx="10">
                  <c:v>43264</c:v>
                </c:pt>
                <c:pt idx="11">
                  <c:v>43262</c:v>
                </c:pt>
                <c:pt idx="12">
                  <c:v>43208</c:v>
                </c:pt>
                <c:pt idx="13">
                  <c:v>43055</c:v>
                </c:pt>
                <c:pt idx="14">
                  <c:v>42916</c:v>
                </c:pt>
                <c:pt idx="15">
                  <c:v>42845</c:v>
                </c:pt>
                <c:pt idx="16">
                  <c:v>42807</c:v>
                </c:pt>
                <c:pt idx="17">
                  <c:v>42648</c:v>
                </c:pt>
              </c:numCache>
            </c:numRef>
          </c:xVal>
          <c:yVal>
            <c:numRef>
              <c:f>Tabelle1!$B$3:$S$3</c:f>
              <c:numCache>
                <c:formatCode>General</c:formatCode>
                <c:ptCount val="18"/>
                <c:pt idx="0">
                  <c:v>4.0999999999999996</c:v>
                </c:pt>
                <c:pt idx="1">
                  <c:v>5.5</c:v>
                </c:pt>
                <c:pt idx="2">
                  <c:v>4.7</c:v>
                </c:pt>
                <c:pt idx="3">
                  <c:v>4.2</c:v>
                </c:pt>
                <c:pt idx="4">
                  <c:v>3.8</c:v>
                </c:pt>
                <c:pt idx="5">
                  <c:v>5.6</c:v>
                </c:pt>
                <c:pt idx="6">
                  <c:v>4.4000000000000004</c:v>
                </c:pt>
                <c:pt idx="7">
                  <c:v>4.8</c:v>
                </c:pt>
                <c:pt idx="8">
                  <c:v>4.3</c:v>
                </c:pt>
                <c:pt idx="9">
                  <c:v>7.7</c:v>
                </c:pt>
                <c:pt idx="10">
                  <c:v>6.5</c:v>
                </c:pt>
                <c:pt idx="11">
                  <c:v>9.1</c:v>
                </c:pt>
                <c:pt idx="12">
                  <c:v>3.7</c:v>
                </c:pt>
                <c:pt idx="13">
                  <c:v>4.3</c:v>
                </c:pt>
                <c:pt idx="14">
                  <c:v>4</c:v>
                </c:pt>
                <c:pt idx="15">
                  <c:v>5</c:v>
                </c:pt>
                <c:pt idx="16">
                  <c:v>7.1</c:v>
                </c:pt>
                <c:pt idx="17">
                  <c:v>6.8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Tabelle1!$A$4</c:f>
              <c:strCache>
                <c:ptCount val="1"/>
                <c:pt idx="0">
                  <c:v>Lymphozyten in % der Leuko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Tabelle1!$B$2:$S$2</c:f>
              <c:numCache>
                <c:formatCode>dd/mm/yy</c:formatCode>
                <c:ptCount val="18"/>
                <c:pt idx="0">
                  <c:v>44543</c:v>
                </c:pt>
                <c:pt idx="1">
                  <c:v>44466</c:v>
                </c:pt>
                <c:pt idx="2">
                  <c:v>44144</c:v>
                </c:pt>
                <c:pt idx="3">
                  <c:v>44004</c:v>
                </c:pt>
                <c:pt idx="4">
                  <c:v>43857</c:v>
                </c:pt>
                <c:pt idx="5">
                  <c:v>43732</c:v>
                </c:pt>
                <c:pt idx="6">
                  <c:v>43605</c:v>
                </c:pt>
                <c:pt idx="7">
                  <c:v>43438</c:v>
                </c:pt>
                <c:pt idx="8">
                  <c:v>43319</c:v>
                </c:pt>
                <c:pt idx="9">
                  <c:v>43269</c:v>
                </c:pt>
                <c:pt idx="10">
                  <c:v>43264</c:v>
                </c:pt>
                <c:pt idx="11">
                  <c:v>43262</c:v>
                </c:pt>
                <c:pt idx="12">
                  <c:v>43208</c:v>
                </c:pt>
                <c:pt idx="13">
                  <c:v>43055</c:v>
                </c:pt>
                <c:pt idx="14">
                  <c:v>42916</c:v>
                </c:pt>
                <c:pt idx="15">
                  <c:v>42845</c:v>
                </c:pt>
                <c:pt idx="16">
                  <c:v>42807</c:v>
                </c:pt>
                <c:pt idx="17">
                  <c:v>42648</c:v>
                </c:pt>
              </c:numCache>
            </c:numRef>
          </c:xVal>
          <c:yVal>
            <c:numRef>
              <c:f>Tabelle1!$B$4:$S$4</c:f>
              <c:numCache>
                <c:formatCode>General</c:formatCode>
                <c:ptCount val="18"/>
                <c:pt idx="1">
                  <c:v>11</c:v>
                </c:pt>
                <c:pt idx="2">
                  <c:v>16</c:v>
                </c:pt>
                <c:pt idx="3">
                  <c:v>16</c:v>
                </c:pt>
                <c:pt idx="4">
                  <c:v>15</c:v>
                </c:pt>
                <c:pt idx="5">
                  <c:v>13</c:v>
                </c:pt>
                <c:pt idx="6">
                  <c:v>17</c:v>
                </c:pt>
                <c:pt idx="7">
                  <c:v>14</c:v>
                </c:pt>
                <c:pt idx="8">
                  <c:v>13</c:v>
                </c:pt>
                <c:pt idx="9">
                  <c:v>8</c:v>
                </c:pt>
                <c:pt idx="10">
                  <c:v>9</c:v>
                </c:pt>
                <c:pt idx="11">
                  <c:v>4</c:v>
                </c:pt>
                <c:pt idx="12">
                  <c:v>18</c:v>
                </c:pt>
                <c:pt idx="13">
                  <c:v>15</c:v>
                </c:pt>
                <c:pt idx="14">
                  <c:v>15</c:v>
                </c:pt>
                <c:pt idx="15">
                  <c:v>11</c:v>
                </c:pt>
                <c:pt idx="16">
                  <c:v>7</c:v>
                </c:pt>
                <c:pt idx="17">
                  <c:v>9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Tabelle1!$A$5</c:f>
              <c:strCache>
                <c:ptCount val="1"/>
                <c:pt idx="0">
                  <c:v>Lymphozyten absolut in 100/nl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Tabelle1!$B$2:$S$2</c:f>
              <c:numCache>
                <c:formatCode>dd/mm/yy</c:formatCode>
                <c:ptCount val="18"/>
                <c:pt idx="0">
                  <c:v>44543</c:v>
                </c:pt>
                <c:pt idx="1">
                  <c:v>44466</c:v>
                </c:pt>
                <c:pt idx="2">
                  <c:v>44144</c:v>
                </c:pt>
                <c:pt idx="3">
                  <c:v>44004</c:v>
                </c:pt>
                <c:pt idx="4">
                  <c:v>43857</c:v>
                </c:pt>
                <c:pt idx="5">
                  <c:v>43732</c:v>
                </c:pt>
                <c:pt idx="6">
                  <c:v>43605</c:v>
                </c:pt>
                <c:pt idx="7">
                  <c:v>43438</c:v>
                </c:pt>
                <c:pt idx="8">
                  <c:v>43319</c:v>
                </c:pt>
                <c:pt idx="9">
                  <c:v>43269</c:v>
                </c:pt>
                <c:pt idx="10">
                  <c:v>43264</c:v>
                </c:pt>
                <c:pt idx="11">
                  <c:v>43262</c:v>
                </c:pt>
                <c:pt idx="12">
                  <c:v>43208</c:v>
                </c:pt>
                <c:pt idx="13">
                  <c:v>43055</c:v>
                </c:pt>
                <c:pt idx="14">
                  <c:v>42916</c:v>
                </c:pt>
                <c:pt idx="15">
                  <c:v>42845</c:v>
                </c:pt>
                <c:pt idx="16">
                  <c:v>42807</c:v>
                </c:pt>
                <c:pt idx="17">
                  <c:v>42648</c:v>
                </c:pt>
              </c:numCache>
            </c:numRef>
          </c:xVal>
          <c:yVal>
            <c:numRef>
              <c:f>Tabelle1!$B$5:$S$5</c:f>
              <c:numCache>
                <c:formatCode>General</c:formatCode>
                <c:ptCount val="18"/>
                <c:pt idx="1">
                  <c:v>6.0500000000000007</c:v>
                </c:pt>
                <c:pt idx="2">
                  <c:v>7.5200000000000005</c:v>
                </c:pt>
                <c:pt idx="3">
                  <c:v>6.7200000000000006</c:v>
                </c:pt>
                <c:pt idx="4">
                  <c:v>5.7</c:v>
                </c:pt>
                <c:pt idx="5">
                  <c:v>7.2799999999999994</c:v>
                </c:pt>
                <c:pt idx="6">
                  <c:v>7.4800000000000013</c:v>
                </c:pt>
                <c:pt idx="7">
                  <c:v>6.72</c:v>
                </c:pt>
                <c:pt idx="8">
                  <c:v>5.59</c:v>
                </c:pt>
                <c:pt idx="9">
                  <c:v>6.16</c:v>
                </c:pt>
                <c:pt idx="10">
                  <c:v>5.8500000000000005</c:v>
                </c:pt>
                <c:pt idx="11">
                  <c:v>3.64</c:v>
                </c:pt>
                <c:pt idx="12">
                  <c:v>6.660000000000001</c:v>
                </c:pt>
                <c:pt idx="13">
                  <c:v>6.45</c:v>
                </c:pt>
                <c:pt idx="14">
                  <c:v>6</c:v>
                </c:pt>
                <c:pt idx="15">
                  <c:v>5.5</c:v>
                </c:pt>
                <c:pt idx="16">
                  <c:v>4.97</c:v>
                </c:pt>
                <c:pt idx="17">
                  <c:v>6.12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86296576"/>
        <c:axId val="-1886299296"/>
      </c:scatterChart>
      <c:valAx>
        <c:axId val="-1886296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dd/mm/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-1886299296"/>
        <c:crosses val="autoZero"/>
        <c:crossBetween val="midCat"/>
      </c:valAx>
      <c:valAx>
        <c:axId val="-1886299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cross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-1886296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514351</xdr:colOff>
      <xdr:row>7</xdr:row>
      <xdr:rowOff>123825</xdr:rowOff>
    </xdr:from>
    <xdr:to>
      <xdr:col>13</xdr:col>
      <xdr:colOff>314325</xdr:colOff>
      <xdr:row>37</xdr:row>
      <xdr:rowOff>47625</xdr:rowOff>
    </xdr:to>
    <xdr:graphicFrame macro="">
      <xdr:nvGraphicFramePr>
        <xdr:cNvPr id="6" name="Diagramm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abSelected="1" workbookViewId="0"/>
  </sheetViews>
  <sheetFormatPr baseColWidth="10" defaultRowHeight="15" x14ac:dyDescent="0.25"/>
  <cols>
    <col min="1" max="1" width="44.42578125" customWidth="1"/>
  </cols>
  <sheetData>
    <row r="1" spans="1:22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</row>
    <row r="2" spans="1:22" s="4" customFormat="1" x14ac:dyDescent="0.25">
      <c r="A2" s="6" t="s">
        <v>0</v>
      </c>
      <c r="B2" s="1">
        <v>44543</v>
      </c>
      <c r="C2" s="1">
        <v>44466</v>
      </c>
      <c r="D2" s="1">
        <v>44144</v>
      </c>
      <c r="E2" s="1">
        <v>44004</v>
      </c>
      <c r="F2" s="1">
        <v>43857</v>
      </c>
      <c r="G2" s="1">
        <v>43732</v>
      </c>
      <c r="H2" s="1">
        <v>43605</v>
      </c>
      <c r="I2" s="2">
        <v>43438</v>
      </c>
      <c r="J2" s="1">
        <v>43319</v>
      </c>
      <c r="K2" s="1">
        <v>43269</v>
      </c>
      <c r="L2" s="1">
        <v>43264</v>
      </c>
      <c r="M2" s="1">
        <v>43262</v>
      </c>
      <c r="N2" s="1">
        <v>43208</v>
      </c>
      <c r="O2" s="1">
        <v>43055</v>
      </c>
      <c r="P2" s="1">
        <v>42916</v>
      </c>
      <c r="Q2" s="1">
        <v>42845</v>
      </c>
      <c r="R2" s="1">
        <v>42807</v>
      </c>
      <c r="S2" s="1">
        <v>42648</v>
      </c>
    </row>
    <row r="3" spans="1:22" s="10" customFormat="1" x14ac:dyDescent="0.25">
      <c r="A3" s="9" t="s">
        <v>1</v>
      </c>
      <c r="B3" s="18">
        <v>4.0999999999999996</v>
      </c>
      <c r="C3" s="18">
        <v>5.5</v>
      </c>
      <c r="D3" s="18">
        <v>4.7</v>
      </c>
      <c r="E3" s="18">
        <v>4.2</v>
      </c>
      <c r="F3" s="18">
        <v>3.8</v>
      </c>
      <c r="G3" s="18">
        <v>5.6</v>
      </c>
      <c r="H3" s="18">
        <v>4.4000000000000004</v>
      </c>
      <c r="I3" s="18">
        <v>4.8</v>
      </c>
      <c r="J3" s="18">
        <v>4.3</v>
      </c>
      <c r="K3" s="18">
        <v>7.7</v>
      </c>
      <c r="L3" s="18">
        <v>6.5</v>
      </c>
      <c r="M3" s="18">
        <v>9.1</v>
      </c>
      <c r="N3" s="18">
        <v>3.7</v>
      </c>
      <c r="O3" s="18">
        <v>4.3</v>
      </c>
      <c r="P3" s="18">
        <v>4</v>
      </c>
      <c r="Q3" s="18">
        <v>5</v>
      </c>
      <c r="R3" s="18">
        <v>7.1</v>
      </c>
      <c r="S3" s="18">
        <v>6.8</v>
      </c>
    </row>
    <row r="4" spans="1:22" s="12" customFormat="1" x14ac:dyDescent="0.25">
      <c r="A4" s="11" t="s">
        <v>2</v>
      </c>
      <c r="B4" s="19"/>
      <c r="C4" s="19">
        <v>11</v>
      </c>
      <c r="D4" s="19">
        <v>16</v>
      </c>
      <c r="E4" s="19">
        <v>16</v>
      </c>
      <c r="F4" s="19">
        <v>15</v>
      </c>
      <c r="G4" s="19">
        <v>13</v>
      </c>
      <c r="H4" s="19">
        <v>17</v>
      </c>
      <c r="I4" s="19">
        <v>14</v>
      </c>
      <c r="J4" s="19">
        <v>13</v>
      </c>
      <c r="K4" s="19">
        <v>8</v>
      </c>
      <c r="L4" s="19">
        <v>9</v>
      </c>
      <c r="M4" s="19">
        <v>4</v>
      </c>
      <c r="N4" s="19">
        <v>18</v>
      </c>
      <c r="O4" s="19">
        <v>15</v>
      </c>
      <c r="P4" s="19">
        <v>15</v>
      </c>
      <c r="Q4" s="19">
        <v>11</v>
      </c>
      <c r="R4" s="19">
        <v>7</v>
      </c>
      <c r="S4" s="19">
        <v>9</v>
      </c>
    </row>
    <row r="5" spans="1:22" s="17" customFormat="1" x14ac:dyDescent="0.25">
      <c r="A5" s="9" t="s">
        <v>3</v>
      </c>
      <c r="B5" s="20"/>
      <c r="C5" s="18">
        <f t="shared" ref="C5:G5" si="0">C3*0.1*C4</f>
        <v>6.0500000000000007</v>
      </c>
      <c r="D5" s="18">
        <f t="shared" si="0"/>
        <v>7.5200000000000005</v>
      </c>
      <c r="E5" s="18">
        <f t="shared" si="0"/>
        <v>6.7200000000000006</v>
      </c>
      <c r="F5" s="18">
        <f t="shared" si="0"/>
        <v>5.7</v>
      </c>
      <c r="G5" s="18">
        <f t="shared" si="0"/>
        <v>7.2799999999999994</v>
      </c>
      <c r="H5" s="18">
        <f>H3*0.1*H4</f>
        <v>7.4800000000000013</v>
      </c>
      <c r="I5" s="18">
        <f t="shared" ref="I5:S5" si="1">I3*0.1*I4</f>
        <v>6.72</v>
      </c>
      <c r="J5" s="18">
        <f t="shared" si="1"/>
        <v>5.59</v>
      </c>
      <c r="K5" s="18">
        <f t="shared" si="1"/>
        <v>6.16</v>
      </c>
      <c r="L5" s="18">
        <f t="shared" si="1"/>
        <v>5.8500000000000005</v>
      </c>
      <c r="M5" s="18">
        <f t="shared" si="1"/>
        <v>3.64</v>
      </c>
      <c r="N5" s="18">
        <f t="shared" si="1"/>
        <v>6.660000000000001</v>
      </c>
      <c r="O5" s="18">
        <f t="shared" si="1"/>
        <v>6.45</v>
      </c>
      <c r="P5" s="18">
        <f t="shared" si="1"/>
        <v>6</v>
      </c>
      <c r="Q5" s="18">
        <f t="shared" si="1"/>
        <v>5.5</v>
      </c>
      <c r="R5" s="18">
        <f t="shared" si="1"/>
        <v>4.97</v>
      </c>
      <c r="S5" s="18">
        <f t="shared" si="1"/>
        <v>6.12</v>
      </c>
    </row>
    <row r="6" spans="1:22" x14ac:dyDescent="0.25">
      <c r="A6" s="1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8"/>
    </row>
    <row r="7" spans="1:22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6"/>
    </row>
  </sheetData>
  <pageMargins left="0.7" right="0.7" top="0.78740157499999996" bottom="0.78740157499999996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Pitz</dc:creator>
  <cp:lastModifiedBy>Bernd Pitz</cp:lastModifiedBy>
  <dcterms:created xsi:type="dcterms:W3CDTF">2022-02-05T17:38:09Z</dcterms:created>
  <dcterms:modified xsi:type="dcterms:W3CDTF">2022-02-07T15:48:44Z</dcterms:modified>
</cp:coreProperties>
</file>